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ия\Downloads\"/>
    </mc:Choice>
  </mc:AlternateContent>
  <xr:revisionPtr revIDLastSave="0" documentId="13_ncr:1_{77682C60-B65F-47AE-AB64-0B0C293F1483}" xr6:coauthVersionLast="47" xr6:coauthVersionMax="47" xr10:uidLastSave="{00000000-0000-0000-0000-000000000000}"/>
  <bookViews>
    <workbookView xWindow="852" yWindow="1020" windowWidth="22188" windowHeight="119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0" i="1" l="1"/>
  <c r="I48" i="1"/>
  <c r="I49" i="1"/>
  <c r="I39" i="1" l="1"/>
  <c r="I40" i="1"/>
  <c r="I41" i="1"/>
  <c r="I42" i="1"/>
  <c r="I43" i="1"/>
  <c r="I44" i="1"/>
  <c r="I45" i="1"/>
  <c r="I46" i="1"/>
  <c r="I38" i="1"/>
  <c r="H39" i="1"/>
  <c r="H40" i="1"/>
  <c r="H41" i="1"/>
  <c r="H42" i="1"/>
  <c r="H43" i="1"/>
  <c r="H44" i="1"/>
  <c r="H45" i="1"/>
  <c r="H46" i="1"/>
  <c r="H38" i="1"/>
  <c r="I37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I20" i="1"/>
  <c r="H20" i="1"/>
</calcChain>
</file>

<file path=xl/sharedStrings.xml><?xml version="1.0" encoding="utf-8"?>
<sst xmlns="http://schemas.openxmlformats.org/spreadsheetml/2006/main" count="192" uniqueCount="123">
  <si>
    <t>№ п/п</t>
  </si>
  <si>
    <t>Наименование</t>
  </si>
  <si>
    <t>Назначение</t>
  </si>
  <si>
    <t>Комбикорм для птиц</t>
  </si>
  <si>
    <t>Комбикорм ПК-1-101-1</t>
  </si>
  <si>
    <t>Комбикорм ПК-1-2-101-35</t>
  </si>
  <si>
    <t>Комбикорм ПК-2-101-79</t>
  </si>
  <si>
    <t>Комбикорм ПК-3-101-9</t>
  </si>
  <si>
    <t>Комбикорм ПК-0-101-3</t>
  </si>
  <si>
    <t>Комбикорм ПК-5-101-5</t>
  </si>
  <si>
    <t>Комбикорм ПК-6-101-7</t>
  </si>
  <si>
    <t>Комбикорм ПК-11-101-29</t>
  </si>
  <si>
    <t>Комбикорм ПК-11-101-30</t>
  </si>
  <si>
    <t>Комбикорм ПК-12-101-13</t>
  </si>
  <si>
    <t>Комбикорм ПК-13-101-15</t>
  </si>
  <si>
    <t>Комбикорм ДК-50-224</t>
  </si>
  <si>
    <t>Комбикорм ДК-52-101-17</t>
  </si>
  <si>
    <t>Комбикорм ПК-24-101-8</t>
  </si>
  <si>
    <t>Комбикорм ПК-24-1-101-11</t>
  </si>
  <si>
    <t>нет</t>
  </si>
  <si>
    <t>Комбикорм для животных</t>
  </si>
  <si>
    <t>Смесь кормовая СК-101-19</t>
  </si>
  <si>
    <t>Комбикорм КК-60-101-21</t>
  </si>
  <si>
    <t>Комбикорм КК-61-101-23</t>
  </si>
  <si>
    <t>Комбикорм КК-62-101-25</t>
  </si>
  <si>
    <t>Комбикорм КК-63-101-27</t>
  </si>
  <si>
    <t>Комбикорм СПК-5-101-29</t>
  </si>
  <si>
    <t>Комбикорм СПК-7-101-31</t>
  </si>
  <si>
    <t>Комбикорм ПЗК-90-101-208</t>
  </si>
  <si>
    <t>Комбикорм ПЗК-91-101-33</t>
  </si>
  <si>
    <t>Извест.мука (крупка)</t>
  </si>
  <si>
    <t>для с/х птицы, гранула 3,2 мм</t>
  </si>
  <si>
    <t>для кур-несушек от 45 недель и старше, гранула 3,2 мм</t>
  </si>
  <si>
    <t>для молодняка кур от 8 до 14 недель, гранула 3,2 мм</t>
  </si>
  <si>
    <t>для цыплят бройлеров от 5 недель и старше, гранула 3,2 мм</t>
  </si>
  <si>
    <t>для молодняка индеек от 14 до 17 недель, гранула 3,2 мм</t>
  </si>
  <si>
    <t>для индеек от 18 до 30 недель, гранула 3,2 мм</t>
  </si>
  <si>
    <t>для молодняка уток от 3 недель и старше, гранула 3,2 мм</t>
  </si>
  <si>
    <t>для цыплят от 1 до 7 недель, крупка 3,2 мм</t>
  </si>
  <si>
    <t>для цыплят бройлеров от 1 до 7 дней, крупка 3,2 мм</t>
  </si>
  <si>
    <t>для цыплят бройлеров от 1 до 5 недель, крупка 3,2 мм</t>
  </si>
  <si>
    <t>для молодняка индеек от 1 до 8 недель, крупка 3,2 мм</t>
  </si>
  <si>
    <t>для молодняка индеек от 9 до 13 недель, крупка 3,2 мм</t>
  </si>
  <si>
    <t>для перепелов от 0 до 4 недель, крупка 3,2 мм</t>
  </si>
  <si>
    <t>для перепелов от 7 недель и старше, крупка 3,2 мм</t>
  </si>
  <si>
    <t>для молодняка уток от 1 до 21 дня, крупка 3,2 мм</t>
  </si>
  <si>
    <t>Фасовка</t>
  </si>
  <si>
    <t>Цена розничная, руб./мешок</t>
  </si>
  <si>
    <t>Цена розничная за 1 кг, руб.</t>
  </si>
  <si>
    <t>Цена оптовая, руб./мешок (от 500 кг)</t>
  </si>
  <si>
    <t>Цена оптовая за 1 кг, руб.                                                                                 (от 500 кг)</t>
  </si>
  <si>
    <t>Прайс-лист на сухие корма для кошек и собак</t>
  </si>
  <si>
    <t>Корм для собак</t>
  </si>
  <si>
    <t>Корм для кошек</t>
  </si>
  <si>
    <t>Besar Корм для крупных пород собак</t>
  </si>
  <si>
    <t>Besar Корм для крупных пород собак (большая упаковка)</t>
  </si>
  <si>
    <t>Besar Корм для мелких пород собак</t>
  </si>
  <si>
    <t>Срок годности</t>
  </si>
  <si>
    <t>6 месяцев</t>
  </si>
  <si>
    <t>Цена, руб./шт</t>
  </si>
  <si>
    <t>Цена за 1 кг, руб.</t>
  </si>
  <si>
    <t>Besar Корм для кошек</t>
  </si>
  <si>
    <t>Besar Корм для кошек (большая упаковка)</t>
  </si>
  <si>
    <t>для телят до 4 месяцев, гранула 3,2 мм</t>
  </si>
  <si>
    <t>для с/х животных, гранула 4,8 мм</t>
  </si>
  <si>
    <t>для птицы и животных, гранула 4,8 мм</t>
  </si>
  <si>
    <t>для взрослых кроликов, гранула 4,8 мм</t>
  </si>
  <si>
    <t>для молодняка кроликов, гранула 4,8 мм</t>
  </si>
  <si>
    <t>для откорма свиней 1-го периода, гранула 4,8 мм</t>
  </si>
  <si>
    <t>для поросят от 61 до 120 дней, гранула 4,8 мм</t>
  </si>
  <si>
    <t>для дойных коров и нетелей, стойловый период, гранула 4,8 мм</t>
  </si>
  <si>
    <t>для телят от 4 до 12 месяцев, стойловый период, гранула 4,8 мм</t>
  </si>
  <si>
    <t>Прайс-лист на комбикормовую продукцию</t>
  </si>
  <si>
    <t>Прайс-лист на бактерии для ферментационной подстилки животным</t>
  </si>
  <si>
    <t>https://tambovkorma.ru</t>
  </si>
  <si>
    <r>
      <t>для высокопродуктивных коров, стойловый период,</t>
    </r>
    <r>
      <rPr>
        <i/>
        <sz val="11"/>
        <rFont val="Times New Roman"/>
        <family val="1"/>
        <charset val="204"/>
      </rPr>
      <t>гранула 4,8 мм</t>
    </r>
  </si>
  <si>
    <r>
      <t xml:space="preserve">  </t>
    </r>
    <r>
      <rPr>
        <b/>
        <sz val="14"/>
        <rFont val="Wingdings 2"/>
        <family val="1"/>
        <charset val="2"/>
      </rPr>
      <t></t>
    </r>
    <r>
      <rPr>
        <b/>
        <sz val="14"/>
        <rFont val="Times New Roman"/>
        <family val="1"/>
        <charset val="204"/>
      </rPr>
      <t xml:space="preserve"> Изготавливаем комбикорм по индивидуальному рациону;</t>
    </r>
  </si>
  <si>
    <r>
      <t xml:space="preserve">  </t>
    </r>
    <r>
      <rPr>
        <b/>
        <sz val="14"/>
        <rFont val="Wingdings 2"/>
        <family val="1"/>
        <charset val="2"/>
      </rPr>
      <t></t>
    </r>
    <r>
      <rPr>
        <b/>
        <sz val="14"/>
        <rFont val="Times New Roman"/>
        <family val="1"/>
        <charset val="204"/>
      </rPr>
      <t xml:space="preserve"> Производим корма без ДНК свиней (Халяль сертификат);</t>
    </r>
  </si>
  <si>
    <r>
      <t xml:space="preserve"> </t>
    </r>
    <r>
      <rPr>
        <b/>
        <sz val="14"/>
        <rFont val="Wingdings 2"/>
        <family val="1"/>
        <charset val="2"/>
      </rPr>
      <t></t>
    </r>
    <r>
      <rPr>
        <b/>
        <sz val="14"/>
        <rFont val="Times New Roman"/>
        <family val="1"/>
        <charset val="204"/>
      </rPr>
      <t xml:space="preserve"> Варианты оплаты: наличные, карты, безналичный расчет;</t>
    </r>
  </si>
  <si>
    <t>для всех видов птиц и животных</t>
  </si>
  <si>
    <t>Режим работы: понедельник-пятница с 9.00 до 18.00,                   суббота с 9.00 до 15.00, воскресенье выходной</t>
  </si>
  <si>
    <t>Режим работы: понедельник-пятница с 9.00 до 16.00,                   суббота с 9.00 до 15.00, воскресенье выходной</t>
  </si>
  <si>
    <t>kоrma-tambov@mail .ru</t>
  </si>
  <si>
    <t>Тамбовская обл., г. Мичуринск, ул. Советская, д. 400            (М-н "Светофор"), тел.:8-953-708-97-76</t>
  </si>
  <si>
    <t>Тамбовская обл., г.Моршанск, ул. Первомайская,  д. 54 Б (территория АЗС), тел.: 8-915-670-90-36</t>
  </si>
  <si>
    <t>Режим работы: понедельник-пятница с 9.00 до 16.00, суббота с 9.00 до 15.00, воскресенье выходной</t>
  </si>
  <si>
    <t>Тамбовская обл., г.Кирсанов, ул. Пушкинская,  д. 41, тел.: 8-910-753-92-69</t>
  </si>
  <si>
    <t>Режим работы: понедельник-пятница с 9.00 до 17.00,                   суббота с 9.00 до 16.00, воскресенье выходной</t>
  </si>
  <si>
    <t>Ракушка морская толченая</t>
  </si>
  <si>
    <t>Мука рыбная</t>
  </si>
  <si>
    <t>Мука мясокостная</t>
  </si>
  <si>
    <t>Биолактис 16 на доращивание</t>
  </si>
  <si>
    <t>для коров, быков, нетелей (энергетический порошок)</t>
  </si>
  <si>
    <t>Фелуцен К1-2</t>
  </si>
  <si>
    <t>для КРС</t>
  </si>
  <si>
    <t>Комбикорм ПК-4-101-87</t>
  </si>
  <si>
    <t>для молодняка кур от 14 до 17 недель, гр. 3,2</t>
  </si>
  <si>
    <t>Кукуруза</t>
  </si>
  <si>
    <t>Ячмень</t>
  </si>
  <si>
    <t>Пшеница</t>
  </si>
  <si>
    <t>Рыбий жир</t>
  </si>
  <si>
    <t>Режим работы: понедельник-пятница с 9.00 до 17.00,                   суббота с 9.00 до 15.00, воскресенье выходной</t>
  </si>
  <si>
    <t xml:space="preserve">Адреса магазинов:                              </t>
  </si>
  <si>
    <r>
      <rPr>
        <b/>
        <sz val="14"/>
        <rFont val="Wingdings 2"/>
        <family val="1"/>
        <charset val="2"/>
      </rPr>
      <t></t>
    </r>
    <r>
      <rPr>
        <b/>
        <sz val="14"/>
        <rFont val="Times New Roman"/>
        <family val="1"/>
        <charset val="204"/>
      </rPr>
      <t> Доставка по области.</t>
    </r>
  </si>
  <si>
    <t>Тамбовская обл., г. Уварово, ул. Базарная, д. 23А,  тел.: 8-953-712-94-74</t>
  </si>
  <si>
    <t>Мел кормовой</t>
  </si>
  <si>
    <t>для сельскохозяйственной птицы</t>
  </si>
  <si>
    <t>Премикс Рябушка (0,5%)</t>
  </si>
  <si>
    <t>Фелуцен П2 (Клево от расклева)</t>
  </si>
  <si>
    <t>Фелуцен П2 (ЖелтокЪ)</t>
  </si>
  <si>
    <t>Фелуцен П2 (порошок)</t>
  </si>
  <si>
    <t>для овец и коз</t>
  </si>
  <si>
    <t>Фелуцен О2-2 (гранулы)</t>
  </si>
  <si>
    <t>для молодняка и растущих свиней на откорме</t>
  </si>
  <si>
    <t>Фелуцен С2-4  (гранулы)</t>
  </si>
  <si>
    <t>универсальный для с/х животных</t>
  </si>
  <si>
    <t>Фелуцен лизунец  (без МЭЛ)</t>
  </si>
  <si>
    <t>Тамбовская обл., г. Рассказово, Фабричный проезд, д. 3Д,  тел.: 8-910-758-32-39</t>
  </si>
  <si>
    <t>Тамбовская область, Тамбовский  р-н, пос. Строитель,  ул. Придорожная, д. 21, тел.: 8-915-881-94-29</t>
  </si>
  <si>
    <t>для цыплят-бройлеров старше 4х недель</t>
  </si>
  <si>
    <t>Премикс Бройлер (0,5%, эконом)</t>
  </si>
  <si>
    <t>Отруби</t>
  </si>
  <si>
    <t>Фелуцен лизунец (без МЭЛ)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</si>
</sst>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5" x14ac:knownFonts="1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4.5"/>
      <name val="Times New Roman"/>
      <family val="1"/>
      <charset val="204"/>
    </font>
    <font>
      <b/>
      <sz val="18"/>
      <name val="Times New Roman"/>
      <family val="1"/>
      <charset val="204"/>
    </font>
    <font>
      <sz val="14.5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Wingdings 2"/>
      <family val="1"/>
      <charset val="2"/>
    </font>
    <font>
      <b/>
      <sz val="17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 textRotation="90"/>
    </xf>
    <xf numFmtId="0" fontId="14" fillId="0" borderId="21" xfId="0" applyFont="1" applyFill="1" applyBorder="1" applyAlignment="1">
      <alignment horizontal="center" vertical="center" textRotation="90"/>
    </xf>
    <xf numFmtId="0" fontId="14" fillId="0" borderId="2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D7FBD1"/>
      <color rgb="FFCDFAC6"/>
      <color rgb="FFCAFAC2"/>
      <color rgb="FFC2F9B9"/>
      <color rgb="FFDBEFD1"/>
      <color rgb="FFBBE0A8"/>
      <color rgb="FF008600"/>
      <color rgb="FF00A800"/>
      <color rgb="FF00CC00"/>
      <color rgb="FFCAE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833003</xdr:colOff>
      <xdr:row>3</xdr:row>
      <xdr:rowOff>243664</xdr:rowOff>
    </xdr:from>
    <xdr:to>
      <xdr:col>6</xdr:col>
      <xdr:colOff>206598</xdr:colOff>
      <xdr:row>10</xdr:row>
      <xdr:rowOff>188286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4" t="6064" r="5882" b="7640"/>
        <a:stretch/>
      </xdr:blipFill>
      <xdr:spPr>
        <a:xfrm>
          <a:off x="5562276" y="874972"/>
          <a:ext cx="2197868" cy="2082209"/>
        </a:xfrm>
        <a:prstGeom prst="rect">
          <a:avLst/>
        </a:prstGeom>
      </xdr:spPr>
    </xdr:pic>
    <xdr:clientData/>
  </xdr:twoCellAnchor>
  <xdr:twoCellAnchor editAs="oneCell">
    <xdr:from>
      <xdr:col>4</xdr:col>
      <xdr:colOff>1749498</xdr:colOff>
      <xdr:row>15</xdr:row>
      <xdr:rowOff>224834</xdr:rowOff>
    </xdr:from>
    <xdr:to>
      <xdr:col>5</xdr:col>
      <xdr:colOff>372803</xdr:colOff>
      <xdr:row>17</xdr:row>
      <xdr:rowOff>10411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0F0F0"/>
            </a:clrFrom>
            <a:clrTo>
              <a:srgbClr val="F0F0F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9701" y="3702567"/>
          <a:ext cx="3810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&#1086;rma-tambov@mail%20.ru" TargetMode="External"/><Relationship Id="rId1" Type="http://schemas.openxmlformats.org/officeDocument/2006/relationships/hyperlink" Target="https://tambovkorma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5"/>
  <sheetViews>
    <sheetView tabSelected="1" topLeftCell="A61" zoomScale="86" zoomScaleNormal="86" workbookViewId="0">
      <selection activeCell="P67" sqref="P67"/>
    </sheetView>
  </sheetViews>
  <sheetFormatPr defaultColWidth="9.109375" defaultRowHeight="13.8" x14ac:dyDescent="0.25"/>
  <cols>
    <col min="1" max="1" width="5.109375" style="7" customWidth="1"/>
    <col min="2" max="2" width="7.109375" style="7" customWidth="1"/>
    <col min="3" max="3" width="5.33203125" style="7" customWidth="1"/>
    <col min="4" max="4" width="34.44140625" style="7" customWidth="1"/>
    <col min="5" max="5" width="19.88671875" style="7" customWidth="1"/>
    <col min="6" max="6" width="42.44140625" style="7" customWidth="1"/>
    <col min="7" max="7" width="11.109375" style="7" customWidth="1"/>
    <col min="8" max="8" width="14.109375" style="7" customWidth="1"/>
    <col min="9" max="9" width="14.6640625" style="7" customWidth="1"/>
    <col min="10" max="10" width="15.5546875" style="7" customWidth="1"/>
    <col min="11" max="11" width="18.6640625" style="7" customWidth="1"/>
    <col min="12" max="12" width="5.109375" style="7" customWidth="1"/>
    <col min="13" max="16384" width="9.109375" style="7"/>
  </cols>
  <sheetData>
    <row r="1" spans="1:12" ht="16.8" x14ac:dyDescent="0.3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5"/>
    </row>
    <row r="2" spans="1:12" ht="16.5" customHeight="1" x14ac:dyDescent="0.3">
      <c r="A2" s="5"/>
      <c r="B2" s="24"/>
      <c r="C2" s="24"/>
      <c r="D2" s="24"/>
      <c r="E2" s="6"/>
      <c r="F2" s="75" t="s">
        <v>102</v>
      </c>
      <c r="G2" s="75"/>
      <c r="H2" s="75"/>
      <c r="I2" s="75"/>
      <c r="J2" s="24"/>
      <c r="K2" s="24"/>
      <c r="L2" s="5"/>
    </row>
    <row r="3" spans="1:12" ht="16.5" customHeight="1" x14ac:dyDescent="0.25">
      <c r="A3" s="8"/>
      <c r="B3" s="24"/>
      <c r="C3" s="24"/>
      <c r="D3" s="24"/>
      <c r="E3" s="8"/>
      <c r="F3" s="24"/>
      <c r="G3" s="24"/>
      <c r="H3" s="8"/>
      <c r="I3" s="24"/>
      <c r="J3" s="24"/>
      <c r="K3" s="24"/>
      <c r="L3" s="8"/>
    </row>
    <row r="4" spans="1:12" ht="35.25" customHeight="1" x14ac:dyDescent="0.3">
      <c r="A4" s="5"/>
      <c r="B4" s="64" t="s">
        <v>118</v>
      </c>
      <c r="C4" s="64"/>
      <c r="D4" s="64"/>
      <c r="E4" s="64"/>
      <c r="F4" s="44"/>
      <c r="G4" s="24"/>
      <c r="H4" s="66" t="s">
        <v>84</v>
      </c>
      <c r="I4" s="66"/>
      <c r="J4" s="66"/>
      <c r="K4" s="66"/>
      <c r="L4" s="5"/>
    </row>
    <row r="5" spans="1:12" ht="7.5" customHeight="1" x14ac:dyDescent="0.3">
      <c r="A5" s="5"/>
      <c r="B5" s="24"/>
      <c r="C5" s="24"/>
      <c r="D5" s="24"/>
      <c r="E5" s="6"/>
      <c r="F5" s="6"/>
      <c r="G5" s="24"/>
      <c r="H5" s="6"/>
      <c r="I5" s="24"/>
      <c r="J5" s="24"/>
      <c r="K5" s="24"/>
      <c r="L5" s="5"/>
    </row>
    <row r="6" spans="1:12" ht="33" customHeight="1" x14ac:dyDescent="0.3">
      <c r="A6" s="5"/>
      <c r="B6" s="65" t="s">
        <v>80</v>
      </c>
      <c r="C6" s="65"/>
      <c r="D6" s="65"/>
      <c r="E6" s="65"/>
      <c r="F6" s="45"/>
      <c r="G6" s="25"/>
      <c r="H6" s="65" t="s">
        <v>85</v>
      </c>
      <c r="I6" s="65"/>
      <c r="J6" s="65"/>
      <c r="K6" s="65"/>
      <c r="L6" s="5"/>
    </row>
    <row r="7" spans="1:12" ht="19.5" customHeight="1" x14ac:dyDescent="0.35">
      <c r="A7" s="5"/>
      <c r="B7" s="5"/>
      <c r="C7" s="6"/>
      <c r="D7" s="6"/>
      <c r="E7" s="6"/>
      <c r="F7" s="6"/>
      <c r="G7" s="6"/>
      <c r="H7" s="6"/>
      <c r="I7" s="9"/>
      <c r="J7" s="9"/>
      <c r="K7" s="9"/>
      <c r="L7" s="5"/>
    </row>
    <row r="8" spans="1:12" ht="35.25" customHeight="1" x14ac:dyDescent="0.3">
      <c r="A8" s="5"/>
      <c r="B8" s="66" t="s">
        <v>83</v>
      </c>
      <c r="C8" s="66"/>
      <c r="D8" s="66"/>
      <c r="E8" s="66"/>
      <c r="F8" s="24"/>
      <c r="G8" s="25"/>
      <c r="H8" s="66" t="s">
        <v>86</v>
      </c>
      <c r="I8" s="66"/>
      <c r="J8" s="66"/>
      <c r="K8" s="66"/>
      <c r="L8" s="5"/>
    </row>
    <row r="9" spans="1:12" ht="7.5" customHeight="1" x14ac:dyDescent="0.3">
      <c r="A9" s="5"/>
      <c r="B9" s="25"/>
      <c r="C9" s="25"/>
      <c r="D9" s="25"/>
      <c r="E9" s="6"/>
      <c r="F9" s="25"/>
      <c r="G9" s="25"/>
      <c r="H9" s="6"/>
      <c r="I9" s="25"/>
      <c r="J9" s="26"/>
      <c r="K9" s="26"/>
      <c r="L9" s="5"/>
    </row>
    <row r="10" spans="1:12" ht="30.75" customHeight="1" x14ac:dyDescent="0.35">
      <c r="A10" s="10"/>
      <c r="B10" s="65" t="s">
        <v>81</v>
      </c>
      <c r="C10" s="65"/>
      <c r="D10" s="65"/>
      <c r="E10" s="65"/>
      <c r="F10" s="45"/>
      <c r="G10" s="25"/>
      <c r="H10" s="65" t="s">
        <v>87</v>
      </c>
      <c r="I10" s="65"/>
      <c r="J10" s="65"/>
      <c r="K10" s="65"/>
      <c r="L10" s="10"/>
    </row>
    <row r="11" spans="1:12" ht="18.75" customHeight="1" x14ac:dyDescent="0.35">
      <c r="A11" s="10"/>
      <c r="B11" s="40"/>
      <c r="C11" s="40"/>
      <c r="D11" s="40"/>
      <c r="E11" s="40"/>
      <c r="F11" s="45"/>
      <c r="G11" s="25"/>
      <c r="H11" s="40"/>
      <c r="I11" s="40"/>
      <c r="J11" s="40"/>
      <c r="K11" s="40"/>
      <c r="L11" s="10"/>
    </row>
    <row r="12" spans="1:12" ht="36" customHeight="1" x14ac:dyDescent="0.35">
      <c r="A12" s="10"/>
      <c r="B12" s="66" t="s">
        <v>117</v>
      </c>
      <c r="C12" s="66"/>
      <c r="D12" s="66"/>
      <c r="E12" s="66"/>
      <c r="F12" s="45"/>
      <c r="G12" s="25"/>
      <c r="H12" s="66" t="s">
        <v>104</v>
      </c>
      <c r="I12" s="66"/>
      <c r="J12" s="66"/>
      <c r="K12" s="66"/>
      <c r="L12" s="10"/>
    </row>
    <row r="13" spans="1:12" ht="9.75" customHeight="1" x14ac:dyDescent="0.35">
      <c r="A13" s="10"/>
      <c r="B13" s="41"/>
      <c r="C13" s="41"/>
      <c r="D13" s="41"/>
      <c r="E13" s="41"/>
      <c r="F13" s="45"/>
      <c r="G13" s="25"/>
      <c r="H13" s="40"/>
      <c r="I13" s="40"/>
      <c r="J13" s="40"/>
      <c r="K13" s="40"/>
      <c r="L13" s="10"/>
    </row>
    <row r="14" spans="1:12" ht="31.5" customHeight="1" x14ac:dyDescent="0.35">
      <c r="A14" s="10"/>
      <c r="B14" s="65" t="s">
        <v>101</v>
      </c>
      <c r="C14" s="65"/>
      <c r="D14" s="65"/>
      <c r="E14" s="65"/>
      <c r="F14" s="27"/>
      <c r="G14" s="25"/>
      <c r="H14" s="65" t="s">
        <v>101</v>
      </c>
      <c r="I14" s="65"/>
      <c r="J14" s="65"/>
      <c r="K14" s="65"/>
      <c r="L14" s="10"/>
    </row>
    <row r="15" spans="1:12" ht="20.25" customHeight="1" x14ac:dyDescent="0.35">
      <c r="A15" s="10"/>
      <c r="B15" s="61"/>
      <c r="C15" s="61"/>
      <c r="D15" s="61"/>
      <c r="E15" s="61"/>
      <c r="F15" s="61"/>
      <c r="G15" s="25"/>
      <c r="H15" s="61"/>
      <c r="I15" s="61"/>
      <c r="J15" s="61"/>
      <c r="K15" s="61"/>
      <c r="L15" s="10"/>
    </row>
    <row r="16" spans="1:12" ht="19.5" customHeight="1" x14ac:dyDescent="0.25">
      <c r="A16" s="88" t="s">
        <v>74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5" ht="15.75" customHeight="1" x14ac:dyDescent="0.25">
      <c r="A17" s="90" t="s">
        <v>82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5" ht="63.75" customHeight="1" x14ac:dyDescent="0.25">
      <c r="A18" s="68" t="s">
        <v>72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5" ht="98.25" customHeight="1" thickBot="1" x14ac:dyDescent="0.3">
      <c r="B19" s="69" t="s">
        <v>0</v>
      </c>
      <c r="C19" s="69"/>
      <c r="D19" s="11" t="s">
        <v>1</v>
      </c>
      <c r="E19" s="79" t="s">
        <v>2</v>
      </c>
      <c r="F19" s="80"/>
      <c r="G19" s="11" t="s">
        <v>46</v>
      </c>
      <c r="H19" s="11" t="s">
        <v>49</v>
      </c>
      <c r="I19" s="11" t="s">
        <v>47</v>
      </c>
      <c r="J19" s="12" t="s">
        <v>50</v>
      </c>
      <c r="K19" s="12" t="s">
        <v>48</v>
      </c>
    </row>
    <row r="20" spans="1:15" ht="21" customHeight="1" x14ac:dyDescent="0.25">
      <c r="B20" s="70" t="s">
        <v>3</v>
      </c>
      <c r="C20" s="32">
        <v>1</v>
      </c>
      <c r="D20" s="14" t="s">
        <v>4</v>
      </c>
      <c r="E20" s="92" t="s">
        <v>31</v>
      </c>
      <c r="F20" s="92"/>
      <c r="G20" s="32">
        <v>25</v>
      </c>
      <c r="H20" s="53">
        <f>J20*25</f>
        <v>675</v>
      </c>
      <c r="I20" s="53">
        <f>K20*25</f>
        <v>725</v>
      </c>
      <c r="J20" s="34">
        <v>27</v>
      </c>
      <c r="K20" s="35">
        <v>29</v>
      </c>
      <c r="N20" s="42"/>
      <c r="O20" s="42"/>
    </row>
    <row r="21" spans="1:15" ht="21" customHeight="1" x14ac:dyDescent="0.3">
      <c r="B21" s="71"/>
      <c r="C21" s="33">
        <v>2</v>
      </c>
      <c r="D21" s="16" t="s">
        <v>5</v>
      </c>
      <c r="E21" s="67" t="s">
        <v>32</v>
      </c>
      <c r="F21" s="67"/>
      <c r="G21" s="17">
        <v>25</v>
      </c>
      <c r="H21" s="52">
        <f t="shared" ref="H21:H35" si="0">J21*25</f>
        <v>775</v>
      </c>
      <c r="I21" s="52">
        <f t="shared" ref="I21:I35" si="1">K21*25</f>
        <v>825</v>
      </c>
      <c r="J21" s="36">
        <v>31</v>
      </c>
      <c r="K21" s="37">
        <v>33</v>
      </c>
      <c r="N21" s="42"/>
      <c r="O21" s="42"/>
    </row>
    <row r="22" spans="1:15" ht="21" customHeight="1" x14ac:dyDescent="0.3">
      <c r="B22" s="71"/>
      <c r="C22" s="33">
        <v>3</v>
      </c>
      <c r="D22" s="16" t="s">
        <v>6</v>
      </c>
      <c r="E22" s="67" t="s">
        <v>38</v>
      </c>
      <c r="F22" s="67"/>
      <c r="G22" s="17">
        <v>25</v>
      </c>
      <c r="H22" s="52">
        <f t="shared" si="0"/>
        <v>1000</v>
      </c>
      <c r="I22" s="52">
        <f t="shared" si="1"/>
        <v>1050</v>
      </c>
      <c r="J22" s="36">
        <v>40</v>
      </c>
      <c r="K22" s="37">
        <v>42</v>
      </c>
      <c r="N22" s="42"/>
      <c r="O22" s="42"/>
    </row>
    <row r="23" spans="1:15" ht="21" customHeight="1" x14ac:dyDescent="0.3">
      <c r="B23" s="71"/>
      <c r="C23" s="33">
        <v>4</v>
      </c>
      <c r="D23" s="16" t="s">
        <v>7</v>
      </c>
      <c r="E23" s="67" t="s">
        <v>33</v>
      </c>
      <c r="F23" s="67"/>
      <c r="G23" s="17">
        <v>25</v>
      </c>
      <c r="H23" s="52">
        <f t="shared" si="0"/>
        <v>850</v>
      </c>
      <c r="I23" s="52">
        <f t="shared" si="1"/>
        <v>900</v>
      </c>
      <c r="J23" s="36">
        <v>34</v>
      </c>
      <c r="K23" s="37">
        <v>36</v>
      </c>
      <c r="N23" s="42"/>
      <c r="O23" s="42"/>
    </row>
    <row r="24" spans="1:15" ht="21" customHeight="1" thickBot="1" x14ac:dyDescent="0.35">
      <c r="B24" s="71"/>
      <c r="C24" s="33">
        <v>5</v>
      </c>
      <c r="D24" s="16" t="s">
        <v>8</v>
      </c>
      <c r="E24" s="67" t="s">
        <v>39</v>
      </c>
      <c r="F24" s="67"/>
      <c r="G24" s="17">
        <v>25</v>
      </c>
      <c r="H24" s="52">
        <f t="shared" si="0"/>
        <v>1225</v>
      </c>
      <c r="I24" s="52">
        <f t="shared" si="1"/>
        <v>1275</v>
      </c>
      <c r="J24" s="36">
        <v>49</v>
      </c>
      <c r="K24" s="37">
        <v>51</v>
      </c>
      <c r="N24" s="42"/>
      <c r="O24" s="42"/>
    </row>
    <row r="25" spans="1:15" ht="21" customHeight="1" x14ac:dyDescent="0.3">
      <c r="B25" s="71"/>
      <c r="C25" s="60">
        <v>6</v>
      </c>
      <c r="D25" s="16" t="s">
        <v>95</v>
      </c>
      <c r="E25" s="85" t="s">
        <v>96</v>
      </c>
      <c r="F25" s="86"/>
      <c r="G25" s="17">
        <v>25</v>
      </c>
      <c r="H25" s="52">
        <f t="shared" si="0"/>
        <v>825</v>
      </c>
      <c r="I25" s="52">
        <f t="shared" si="1"/>
        <v>875</v>
      </c>
      <c r="J25" s="36">
        <v>33</v>
      </c>
      <c r="K25" s="37">
        <v>35</v>
      </c>
      <c r="N25" s="42"/>
      <c r="O25" s="42"/>
    </row>
    <row r="26" spans="1:15" ht="21" customHeight="1" x14ac:dyDescent="0.3">
      <c r="B26" s="71"/>
      <c r="C26" s="59">
        <v>7</v>
      </c>
      <c r="D26" s="16" t="s">
        <v>9</v>
      </c>
      <c r="E26" s="67" t="s">
        <v>40</v>
      </c>
      <c r="F26" s="67"/>
      <c r="G26" s="17">
        <v>25</v>
      </c>
      <c r="H26" s="52">
        <f t="shared" si="0"/>
        <v>1100</v>
      </c>
      <c r="I26" s="52">
        <f t="shared" si="1"/>
        <v>1150</v>
      </c>
      <c r="J26" s="36">
        <v>44</v>
      </c>
      <c r="K26" s="37">
        <v>46</v>
      </c>
      <c r="N26" s="42"/>
      <c r="O26" s="42"/>
    </row>
    <row r="27" spans="1:15" ht="27.75" customHeight="1" x14ac:dyDescent="0.3">
      <c r="B27" s="71"/>
      <c r="C27" s="59">
        <v>8</v>
      </c>
      <c r="D27" s="16" t="s">
        <v>10</v>
      </c>
      <c r="E27" s="73" t="s">
        <v>34</v>
      </c>
      <c r="F27" s="73"/>
      <c r="G27" s="17">
        <v>25</v>
      </c>
      <c r="H27" s="52">
        <f t="shared" si="0"/>
        <v>975</v>
      </c>
      <c r="I27" s="52">
        <f t="shared" si="1"/>
        <v>1025</v>
      </c>
      <c r="J27" s="36">
        <v>39</v>
      </c>
      <c r="K27" s="37">
        <v>41</v>
      </c>
      <c r="N27" s="42"/>
      <c r="O27" s="42"/>
    </row>
    <row r="28" spans="1:15" ht="21" customHeight="1" x14ac:dyDescent="0.3">
      <c r="B28" s="71"/>
      <c r="C28" s="59">
        <v>9</v>
      </c>
      <c r="D28" s="16" t="s">
        <v>11</v>
      </c>
      <c r="E28" s="67" t="s">
        <v>41</v>
      </c>
      <c r="F28" s="67"/>
      <c r="G28" s="17">
        <v>25</v>
      </c>
      <c r="H28" s="52">
        <f t="shared" si="0"/>
        <v>1250</v>
      </c>
      <c r="I28" s="52">
        <f t="shared" si="1"/>
        <v>1300</v>
      </c>
      <c r="J28" s="36">
        <v>50</v>
      </c>
      <c r="K28" s="37">
        <v>52</v>
      </c>
      <c r="N28" s="42"/>
      <c r="O28" s="42"/>
    </row>
    <row r="29" spans="1:15" ht="28.5" customHeight="1" thickBot="1" x14ac:dyDescent="0.35">
      <c r="B29" s="71"/>
      <c r="C29" s="59">
        <v>10</v>
      </c>
      <c r="D29" s="16" t="s">
        <v>12</v>
      </c>
      <c r="E29" s="67" t="s">
        <v>42</v>
      </c>
      <c r="F29" s="67"/>
      <c r="G29" s="17">
        <v>25</v>
      </c>
      <c r="H29" s="52">
        <f t="shared" si="0"/>
        <v>1050</v>
      </c>
      <c r="I29" s="52">
        <f t="shared" si="1"/>
        <v>1100</v>
      </c>
      <c r="J29" s="36">
        <v>42</v>
      </c>
      <c r="K29" s="37">
        <v>44</v>
      </c>
      <c r="N29" s="42"/>
      <c r="O29" s="42"/>
    </row>
    <row r="30" spans="1:15" ht="30" customHeight="1" x14ac:dyDescent="0.3">
      <c r="B30" s="71"/>
      <c r="C30" s="60">
        <v>11</v>
      </c>
      <c r="D30" s="16" t="s">
        <v>13</v>
      </c>
      <c r="E30" s="67" t="s">
        <v>35</v>
      </c>
      <c r="F30" s="67"/>
      <c r="G30" s="17">
        <v>25</v>
      </c>
      <c r="H30" s="52">
        <f t="shared" si="0"/>
        <v>950</v>
      </c>
      <c r="I30" s="52">
        <f t="shared" si="1"/>
        <v>1000</v>
      </c>
      <c r="J30" s="36">
        <v>38</v>
      </c>
      <c r="K30" s="37">
        <v>40</v>
      </c>
      <c r="N30" s="42"/>
      <c r="O30" s="42"/>
    </row>
    <row r="31" spans="1:15" ht="21" customHeight="1" x14ac:dyDescent="0.3">
      <c r="B31" s="71"/>
      <c r="C31" s="59">
        <v>12</v>
      </c>
      <c r="D31" s="16" t="s">
        <v>14</v>
      </c>
      <c r="E31" s="67" t="s">
        <v>36</v>
      </c>
      <c r="F31" s="67"/>
      <c r="G31" s="17">
        <v>25</v>
      </c>
      <c r="H31" s="52">
        <f t="shared" si="0"/>
        <v>875</v>
      </c>
      <c r="I31" s="52">
        <f t="shared" si="1"/>
        <v>925</v>
      </c>
      <c r="J31" s="36">
        <v>35</v>
      </c>
      <c r="K31" s="37">
        <v>37</v>
      </c>
      <c r="N31" s="42"/>
      <c r="O31" s="42"/>
    </row>
    <row r="32" spans="1:15" ht="21" customHeight="1" x14ac:dyDescent="0.3">
      <c r="B32" s="71"/>
      <c r="C32" s="59">
        <v>13</v>
      </c>
      <c r="D32" s="16" t="s">
        <v>15</v>
      </c>
      <c r="E32" s="67" t="s">
        <v>43</v>
      </c>
      <c r="F32" s="67"/>
      <c r="G32" s="17">
        <v>25</v>
      </c>
      <c r="H32" s="52">
        <f t="shared" si="0"/>
        <v>1275</v>
      </c>
      <c r="I32" s="52">
        <f t="shared" si="1"/>
        <v>1325</v>
      </c>
      <c r="J32" s="36">
        <v>51</v>
      </c>
      <c r="K32" s="37">
        <v>53</v>
      </c>
    </row>
    <row r="33" spans="2:11" ht="21" customHeight="1" x14ac:dyDescent="0.25">
      <c r="B33" s="71"/>
      <c r="C33" s="59">
        <v>14</v>
      </c>
      <c r="D33" s="16" t="s">
        <v>16</v>
      </c>
      <c r="E33" s="67" t="s">
        <v>44</v>
      </c>
      <c r="F33" s="67"/>
      <c r="G33" s="33">
        <v>25</v>
      </c>
      <c r="H33" s="52">
        <f t="shared" si="0"/>
        <v>875</v>
      </c>
      <c r="I33" s="52">
        <f t="shared" si="1"/>
        <v>925</v>
      </c>
      <c r="J33" s="36">
        <v>35</v>
      </c>
      <c r="K33" s="37">
        <v>37</v>
      </c>
    </row>
    <row r="34" spans="2:11" ht="21" customHeight="1" thickBot="1" x14ac:dyDescent="0.3">
      <c r="B34" s="71"/>
      <c r="C34" s="59">
        <v>15</v>
      </c>
      <c r="D34" s="16" t="s">
        <v>17</v>
      </c>
      <c r="E34" s="67" t="s">
        <v>45</v>
      </c>
      <c r="F34" s="67"/>
      <c r="G34" s="33">
        <v>25</v>
      </c>
      <c r="H34" s="52">
        <f t="shared" si="0"/>
        <v>1075</v>
      </c>
      <c r="I34" s="52">
        <f t="shared" si="1"/>
        <v>1125</v>
      </c>
      <c r="J34" s="36">
        <v>43</v>
      </c>
      <c r="K34" s="37">
        <v>45</v>
      </c>
    </row>
    <row r="35" spans="2:11" ht="30" customHeight="1" x14ac:dyDescent="0.25">
      <c r="B35" s="71"/>
      <c r="C35" s="60">
        <v>16</v>
      </c>
      <c r="D35" s="16" t="s">
        <v>18</v>
      </c>
      <c r="E35" s="67" t="s">
        <v>37</v>
      </c>
      <c r="F35" s="67"/>
      <c r="G35" s="33">
        <v>25</v>
      </c>
      <c r="H35" s="54">
        <f t="shared" si="0"/>
        <v>850</v>
      </c>
      <c r="I35" s="54">
        <f t="shared" si="1"/>
        <v>900</v>
      </c>
      <c r="J35" s="36">
        <v>34</v>
      </c>
      <c r="K35" s="37">
        <v>36</v>
      </c>
    </row>
    <row r="36" spans="2:11" ht="21" customHeight="1" thickBot="1" x14ac:dyDescent="0.3">
      <c r="B36" s="71"/>
      <c r="C36" s="59">
        <v>17</v>
      </c>
      <c r="D36" s="16" t="s">
        <v>8</v>
      </c>
      <c r="E36" s="67" t="s">
        <v>39</v>
      </c>
      <c r="F36" s="67"/>
      <c r="G36" s="33">
        <v>5</v>
      </c>
      <c r="H36" s="18" t="s">
        <v>19</v>
      </c>
      <c r="I36" s="55">
        <v>310</v>
      </c>
      <c r="J36" s="1" t="s">
        <v>19</v>
      </c>
      <c r="K36" s="37">
        <v>59</v>
      </c>
    </row>
    <row r="37" spans="2:11" ht="21" customHeight="1" thickBot="1" x14ac:dyDescent="0.3">
      <c r="B37" s="72"/>
      <c r="C37" s="59">
        <v>18</v>
      </c>
      <c r="D37" s="20" t="s">
        <v>9</v>
      </c>
      <c r="E37" s="74" t="s">
        <v>40</v>
      </c>
      <c r="F37" s="74"/>
      <c r="G37" s="19">
        <v>5</v>
      </c>
      <c r="H37" s="43" t="s">
        <v>19</v>
      </c>
      <c r="I37" s="38">
        <f>K37*5</f>
        <v>265</v>
      </c>
      <c r="J37" s="2" t="s">
        <v>19</v>
      </c>
      <c r="K37" s="39">
        <v>53</v>
      </c>
    </row>
    <row r="38" spans="2:11" ht="21" customHeight="1" x14ac:dyDescent="0.25">
      <c r="B38" s="99" t="s">
        <v>20</v>
      </c>
      <c r="C38" s="59">
        <v>19</v>
      </c>
      <c r="D38" s="14" t="s">
        <v>21</v>
      </c>
      <c r="E38" s="92" t="s">
        <v>64</v>
      </c>
      <c r="F38" s="92"/>
      <c r="G38" s="32">
        <v>25</v>
      </c>
      <c r="H38" s="53">
        <f>J38*25</f>
        <v>625</v>
      </c>
      <c r="I38" s="53">
        <f>K38*25</f>
        <v>675</v>
      </c>
      <c r="J38" s="34">
        <v>25</v>
      </c>
      <c r="K38" s="35">
        <v>27</v>
      </c>
    </row>
    <row r="39" spans="2:11" ht="27" customHeight="1" thickBot="1" x14ac:dyDescent="0.35">
      <c r="B39" s="100"/>
      <c r="C39" s="59">
        <v>20</v>
      </c>
      <c r="D39" s="16" t="s">
        <v>22</v>
      </c>
      <c r="E39" s="73" t="s">
        <v>70</v>
      </c>
      <c r="F39" s="73"/>
      <c r="G39" s="17">
        <v>25</v>
      </c>
      <c r="H39" s="52">
        <f t="shared" ref="H39:H46" si="2">J39*25</f>
        <v>625</v>
      </c>
      <c r="I39" s="52">
        <f t="shared" ref="I39:I46" si="3">K39*25</f>
        <v>675</v>
      </c>
      <c r="J39" s="36">
        <v>25</v>
      </c>
      <c r="K39" s="37">
        <v>27</v>
      </c>
    </row>
    <row r="40" spans="2:11" ht="28.5" customHeight="1" x14ac:dyDescent="0.3">
      <c r="B40" s="100"/>
      <c r="C40" s="60">
        <v>21</v>
      </c>
      <c r="D40" s="16" t="s">
        <v>23</v>
      </c>
      <c r="E40" s="73" t="s">
        <v>75</v>
      </c>
      <c r="F40" s="73"/>
      <c r="G40" s="3">
        <v>25</v>
      </c>
      <c r="H40" s="52">
        <f t="shared" si="2"/>
        <v>825</v>
      </c>
      <c r="I40" s="52">
        <f t="shared" si="3"/>
        <v>875</v>
      </c>
      <c r="J40" s="36">
        <v>33</v>
      </c>
      <c r="K40" s="37">
        <v>35</v>
      </c>
    </row>
    <row r="41" spans="2:11" ht="21" customHeight="1" x14ac:dyDescent="0.3">
      <c r="B41" s="100"/>
      <c r="C41" s="59">
        <v>22</v>
      </c>
      <c r="D41" s="16" t="s">
        <v>24</v>
      </c>
      <c r="E41" s="67" t="s">
        <v>63</v>
      </c>
      <c r="F41" s="67"/>
      <c r="G41" s="3">
        <v>25</v>
      </c>
      <c r="H41" s="52">
        <f t="shared" si="2"/>
        <v>925</v>
      </c>
      <c r="I41" s="52">
        <f t="shared" si="3"/>
        <v>975</v>
      </c>
      <c r="J41" s="36">
        <v>37</v>
      </c>
      <c r="K41" s="37">
        <v>39</v>
      </c>
    </row>
    <row r="42" spans="2:11" ht="26.25" customHeight="1" x14ac:dyDescent="0.3">
      <c r="B42" s="100"/>
      <c r="C42" s="59">
        <v>23</v>
      </c>
      <c r="D42" s="16" t="s">
        <v>25</v>
      </c>
      <c r="E42" s="73" t="s">
        <v>71</v>
      </c>
      <c r="F42" s="73"/>
      <c r="G42" s="3">
        <v>25</v>
      </c>
      <c r="H42" s="52">
        <f t="shared" si="2"/>
        <v>775</v>
      </c>
      <c r="I42" s="52">
        <f t="shared" si="3"/>
        <v>825</v>
      </c>
      <c r="J42" s="36">
        <v>31</v>
      </c>
      <c r="K42" s="37">
        <v>33</v>
      </c>
    </row>
    <row r="43" spans="2:11" ht="21" customHeight="1" x14ac:dyDescent="0.3">
      <c r="B43" s="100"/>
      <c r="C43" s="59">
        <v>24</v>
      </c>
      <c r="D43" s="16" t="s">
        <v>26</v>
      </c>
      <c r="E43" s="67" t="s">
        <v>69</v>
      </c>
      <c r="F43" s="67"/>
      <c r="G43" s="3">
        <v>25</v>
      </c>
      <c r="H43" s="52">
        <f t="shared" si="2"/>
        <v>850</v>
      </c>
      <c r="I43" s="52">
        <f t="shared" si="3"/>
        <v>900</v>
      </c>
      <c r="J43" s="36">
        <v>34</v>
      </c>
      <c r="K43" s="37">
        <v>36</v>
      </c>
    </row>
    <row r="44" spans="2:11" ht="21" customHeight="1" thickBot="1" x14ac:dyDescent="0.35">
      <c r="B44" s="100"/>
      <c r="C44" s="59">
        <v>25</v>
      </c>
      <c r="D44" s="16" t="s">
        <v>27</v>
      </c>
      <c r="E44" s="67" t="s">
        <v>68</v>
      </c>
      <c r="F44" s="67"/>
      <c r="G44" s="3">
        <v>25</v>
      </c>
      <c r="H44" s="52">
        <f t="shared" si="2"/>
        <v>675</v>
      </c>
      <c r="I44" s="52">
        <f t="shared" si="3"/>
        <v>725</v>
      </c>
      <c r="J44" s="36">
        <v>27</v>
      </c>
      <c r="K44" s="37">
        <v>29</v>
      </c>
    </row>
    <row r="45" spans="2:11" ht="21" customHeight="1" x14ac:dyDescent="0.3">
      <c r="B45" s="100"/>
      <c r="C45" s="60">
        <v>26</v>
      </c>
      <c r="D45" s="16" t="s">
        <v>28</v>
      </c>
      <c r="E45" s="67" t="s">
        <v>67</v>
      </c>
      <c r="F45" s="67"/>
      <c r="G45" s="3">
        <v>25</v>
      </c>
      <c r="H45" s="52">
        <f t="shared" si="2"/>
        <v>875</v>
      </c>
      <c r="I45" s="52">
        <f t="shared" si="3"/>
        <v>925</v>
      </c>
      <c r="J45" s="36">
        <v>35</v>
      </c>
      <c r="K45" s="37">
        <v>37</v>
      </c>
    </row>
    <row r="46" spans="2:11" ht="21" customHeight="1" x14ac:dyDescent="0.3">
      <c r="B46" s="100"/>
      <c r="C46" s="59">
        <v>27</v>
      </c>
      <c r="D46" s="16" t="s">
        <v>29</v>
      </c>
      <c r="E46" s="67" t="s">
        <v>66</v>
      </c>
      <c r="F46" s="67"/>
      <c r="G46" s="3">
        <v>25</v>
      </c>
      <c r="H46" s="52">
        <f t="shared" si="2"/>
        <v>775</v>
      </c>
      <c r="I46" s="52">
        <f t="shared" si="3"/>
        <v>825</v>
      </c>
      <c r="J46" s="36">
        <v>31</v>
      </c>
      <c r="K46" s="37">
        <v>33</v>
      </c>
    </row>
    <row r="47" spans="2:11" ht="21" customHeight="1" x14ac:dyDescent="0.3">
      <c r="B47" s="100"/>
      <c r="C47" s="59">
        <v>28</v>
      </c>
      <c r="D47" s="16" t="s">
        <v>97</v>
      </c>
      <c r="E47" s="67" t="s">
        <v>79</v>
      </c>
      <c r="F47" s="67"/>
      <c r="G47" s="3">
        <v>40</v>
      </c>
      <c r="H47" s="1" t="s">
        <v>19</v>
      </c>
      <c r="I47" s="36">
        <v>960</v>
      </c>
      <c r="J47" s="1" t="s">
        <v>19</v>
      </c>
      <c r="K47" s="37">
        <v>24</v>
      </c>
    </row>
    <row r="48" spans="2:11" ht="21" customHeight="1" x14ac:dyDescent="0.3">
      <c r="B48" s="100"/>
      <c r="C48" s="59">
        <v>29</v>
      </c>
      <c r="D48" s="16" t="s">
        <v>98</v>
      </c>
      <c r="E48" s="67" t="s">
        <v>79</v>
      </c>
      <c r="F48" s="67"/>
      <c r="G48" s="3">
        <v>40</v>
      </c>
      <c r="H48" s="1" t="s">
        <v>19</v>
      </c>
      <c r="I48" s="36">
        <f>K48*G48</f>
        <v>800</v>
      </c>
      <c r="J48" s="1" t="s">
        <v>19</v>
      </c>
      <c r="K48" s="37">
        <v>20</v>
      </c>
    </row>
    <row r="49" spans="2:11" ht="21" customHeight="1" thickBot="1" x14ac:dyDescent="0.35">
      <c r="B49" s="100"/>
      <c r="C49" s="59">
        <v>30</v>
      </c>
      <c r="D49" s="16" t="s">
        <v>121</v>
      </c>
      <c r="E49" s="67" t="s">
        <v>79</v>
      </c>
      <c r="F49" s="67"/>
      <c r="G49" s="3">
        <v>20</v>
      </c>
      <c r="H49" s="1" t="s">
        <v>19</v>
      </c>
      <c r="I49" s="36">
        <f>K49*G49</f>
        <v>320</v>
      </c>
      <c r="J49" s="1" t="s">
        <v>19</v>
      </c>
      <c r="K49" s="37">
        <v>16</v>
      </c>
    </row>
    <row r="50" spans="2:11" ht="21" customHeight="1" x14ac:dyDescent="0.3">
      <c r="B50" s="100"/>
      <c r="C50" s="60">
        <v>31</v>
      </c>
      <c r="D50" s="16" t="s">
        <v>99</v>
      </c>
      <c r="E50" s="67" t="s">
        <v>79</v>
      </c>
      <c r="F50" s="67"/>
      <c r="G50" s="3">
        <v>40</v>
      </c>
      <c r="H50" s="1" t="s">
        <v>19</v>
      </c>
      <c r="I50" s="36">
        <f>G50*K50</f>
        <v>800</v>
      </c>
      <c r="J50" s="1" t="s">
        <v>19</v>
      </c>
      <c r="K50" s="37">
        <v>20</v>
      </c>
    </row>
    <row r="51" spans="2:11" ht="21" customHeight="1" x14ac:dyDescent="0.3">
      <c r="B51" s="100"/>
      <c r="C51" s="59">
        <v>32</v>
      </c>
      <c r="D51" s="16" t="s">
        <v>30</v>
      </c>
      <c r="E51" s="67" t="s">
        <v>65</v>
      </c>
      <c r="F51" s="67"/>
      <c r="G51" s="3">
        <v>30</v>
      </c>
      <c r="H51" s="1" t="s">
        <v>19</v>
      </c>
      <c r="I51" s="36">
        <v>320</v>
      </c>
      <c r="J51" s="1" t="s">
        <v>19</v>
      </c>
      <c r="K51" s="37">
        <v>10.67</v>
      </c>
    </row>
    <row r="52" spans="2:11" ht="21" customHeight="1" x14ac:dyDescent="0.3">
      <c r="B52" s="100"/>
      <c r="C52" s="59">
        <v>33</v>
      </c>
      <c r="D52" s="16" t="s">
        <v>88</v>
      </c>
      <c r="E52" s="67" t="s">
        <v>79</v>
      </c>
      <c r="F52" s="67"/>
      <c r="G52" s="3">
        <v>2</v>
      </c>
      <c r="H52" s="1" t="s">
        <v>19</v>
      </c>
      <c r="I52" s="36">
        <v>60</v>
      </c>
      <c r="J52" s="1" t="s">
        <v>19</v>
      </c>
      <c r="K52" s="37">
        <v>30</v>
      </c>
    </row>
    <row r="53" spans="2:11" ht="21" customHeight="1" x14ac:dyDescent="0.3">
      <c r="B53" s="100"/>
      <c r="C53" s="59">
        <v>34</v>
      </c>
      <c r="D53" s="16" t="s">
        <v>89</v>
      </c>
      <c r="E53" s="67" t="s">
        <v>79</v>
      </c>
      <c r="F53" s="67"/>
      <c r="G53" s="3">
        <v>0.5</v>
      </c>
      <c r="H53" s="1" t="s">
        <v>19</v>
      </c>
      <c r="I53" s="36">
        <v>120</v>
      </c>
      <c r="J53" s="1" t="s">
        <v>19</v>
      </c>
      <c r="K53" s="37">
        <v>240</v>
      </c>
    </row>
    <row r="54" spans="2:11" ht="21" customHeight="1" thickBot="1" x14ac:dyDescent="0.35">
      <c r="B54" s="100"/>
      <c r="C54" s="59">
        <v>35</v>
      </c>
      <c r="D54" s="16" t="s">
        <v>90</v>
      </c>
      <c r="E54" s="67" t="s">
        <v>79</v>
      </c>
      <c r="F54" s="67"/>
      <c r="G54" s="3">
        <v>1</v>
      </c>
      <c r="H54" s="1" t="s">
        <v>19</v>
      </c>
      <c r="I54" s="36">
        <v>180</v>
      </c>
      <c r="J54" s="1" t="s">
        <v>19</v>
      </c>
      <c r="K54" s="37">
        <v>180</v>
      </c>
    </row>
    <row r="55" spans="2:11" ht="21" customHeight="1" x14ac:dyDescent="0.3">
      <c r="B55" s="100"/>
      <c r="C55" s="60">
        <v>36</v>
      </c>
      <c r="D55" s="16" t="s">
        <v>100</v>
      </c>
      <c r="E55" s="67" t="s">
        <v>79</v>
      </c>
      <c r="F55" s="67"/>
      <c r="G55" s="3">
        <v>1</v>
      </c>
      <c r="H55" s="1" t="s">
        <v>19</v>
      </c>
      <c r="I55" s="36">
        <v>400</v>
      </c>
      <c r="J55" s="1" t="s">
        <v>19</v>
      </c>
      <c r="K55" s="37">
        <v>400</v>
      </c>
    </row>
    <row r="56" spans="2:11" ht="21" customHeight="1" x14ac:dyDescent="0.3">
      <c r="B56" s="100"/>
      <c r="C56" s="59">
        <v>37</v>
      </c>
      <c r="D56" s="16" t="s">
        <v>105</v>
      </c>
      <c r="E56" s="67" t="s">
        <v>79</v>
      </c>
      <c r="F56" s="67"/>
      <c r="G56" s="3">
        <v>3</v>
      </c>
      <c r="H56" s="1" t="s">
        <v>19</v>
      </c>
      <c r="I56" s="56">
        <v>90</v>
      </c>
      <c r="J56" s="1" t="s">
        <v>19</v>
      </c>
      <c r="K56" s="57">
        <v>30</v>
      </c>
    </row>
    <row r="57" spans="2:11" ht="30" customHeight="1" x14ac:dyDescent="0.3">
      <c r="B57" s="100"/>
      <c r="C57" s="59">
        <v>38</v>
      </c>
      <c r="D57" s="16" t="s">
        <v>91</v>
      </c>
      <c r="E57" s="85" t="s">
        <v>94</v>
      </c>
      <c r="F57" s="86"/>
      <c r="G57" s="3">
        <v>10</v>
      </c>
      <c r="H57" s="1" t="s">
        <v>19</v>
      </c>
      <c r="I57" s="36">
        <v>1300</v>
      </c>
      <c r="J57" s="1" t="s">
        <v>19</v>
      </c>
      <c r="K57" s="37">
        <v>130</v>
      </c>
    </row>
    <row r="58" spans="2:11" ht="30.75" customHeight="1" x14ac:dyDescent="0.3">
      <c r="B58" s="100"/>
      <c r="C58" s="59">
        <v>39</v>
      </c>
      <c r="D58" s="58" t="s">
        <v>107</v>
      </c>
      <c r="E58" s="85" t="s">
        <v>106</v>
      </c>
      <c r="F58" s="86"/>
      <c r="G58" s="28">
        <v>0.5</v>
      </c>
      <c r="H58" s="29" t="s">
        <v>19</v>
      </c>
      <c r="I58" s="30">
        <v>200</v>
      </c>
      <c r="J58" s="29" t="s">
        <v>19</v>
      </c>
      <c r="K58" s="31">
        <v>300</v>
      </c>
    </row>
    <row r="59" spans="2:11" ht="30.75" customHeight="1" thickBot="1" x14ac:dyDescent="0.35">
      <c r="B59" s="100"/>
      <c r="C59" s="59">
        <v>40</v>
      </c>
      <c r="D59" s="58" t="s">
        <v>108</v>
      </c>
      <c r="E59" s="85" t="s">
        <v>106</v>
      </c>
      <c r="F59" s="86"/>
      <c r="G59" s="28">
        <v>0.5</v>
      </c>
      <c r="H59" s="29" t="s">
        <v>19</v>
      </c>
      <c r="I59" s="30">
        <v>170</v>
      </c>
      <c r="J59" s="29" t="s">
        <v>19</v>
      </c>
      <c r="K59" s="31">
        <v>300</v>
      </c>
    </row>
    <row r="60" spans="2:11" ht="30.75" customHeight="1" x14ac:dyDescent="0.3">
      <c r="B60" s="100"/>
      <c r="C60" s="60">
        <v>41</v>
      </c>
      <c r="D60" s="58" t="s">
        <v>109</v>
      </c>
      <c r="E60" s="85" t="s">
        <v>106</v>
      </c>
      <c r="F60" s="86"/>
      <c r="G60" s="28">
        <v>0.5</v>
      </c>
      <c r="H60" s="29" t="s">
        <v>19</v>
      </c>
      <c r="I60" s="30">
        <v>170</v>
      </c>
      <c r="J60" s="29" t="s">
        <v>19</v>
      </c>
      <c r="K60" s="31">
        <v>300</v>
      </c>
    </row>
    <row r="61" spans="2:11" ht="30.75" customHeight="1" x14ac:dyDescent="0.3">
      <c r="B61" s="100"/>
      <c r="C61" s="59">
        <v>42</v>
      </c>
      <c r="D61" s="58" t="s">
        <v>110</v>
      </c>
      <c r="E61" s="85" t="s">
        <v>106</v>
      </c>
      <c r="F61" s="86"/>
      <c r="G61" s="28">
        <v>1</v>
      </c>
      <c r="H61" s="29" t="s">
        <v>19</v>
      </c>
      <c r="I61" s="30">
        <v>260</v>
      </c>
      <c r="J61" s="29" t="s">
        <v>19</v>
      </c>
      <c r="K61" s="31">
        <v>250</v>
      </c>
    </row>
    <row r="62" spans="2:11" ht="30.75" customHeight="1" x14ac:dyDescent="0.3">
      <c r="B62" s="100"/>
      <c r="C62" s="59">
        <v>43</v>
      </c>
      <c r="D62" s="58" t="s">
        <v>112</v>
      </c>
      <c r="E62" s="85" t="s">
        <v>111</v>
      </c>
      <c r="F62" s="86"/>
      <c r="G62" s="28">
        <v>1</v>
      </c>
      <c r="H62" s="29" t="s">
        <v>19</v>
      </c>
      <c r="I62" s="30">
        <v>200</v>
      </c>
      <c r="J62" s="29" t="s">
        <v>19</v>
      </c>
      <c r="K62" s="31">
        <v>200</v>
      </c>
    </row>
    <row r="63" spans="2:11" ht="30.75" customHeight="1" x14ac:dyDescent="0.3">
      <c r="B63" s="100"/>
      <c r="C63" s="59">
        <v>44</v>
      </c>
      <c r="D63" s="58" t="s">
        <v>114</v>
      </c>
      <c r="E63" s="85" t="s">
        <v>113</v>
      </c>
      <c r="F63" s="86"/>
      <c r="G63" s="28">
        <v>3</v>
      </c>
      <c r="H63" s="29" t="s">
        <v>19</v>
      </c>
      <c r="I63" s="30">
        <v>600</v>
      </c>
      <c r="J63" s="29" t="s">
        <v>19</v>
      </c>
      <c r="K63" s="31">
        <v>166.66</v>
      </c>
    </row>
    <row r="64" spans="2:11" ht="30.75" customHeight="1" thickBot="1" x14ac:dyDescent="0.35">
      <c r="B64" s="100"/>
      <c r="C64" s="59">
        <v>45</v>
      </c>
      <c r="D64" s="58" t="s">
        <v>116</v>
      </c>
      <c r="E64" s="85" t="s">
        <v>115</v>
      </c>
      <c r="F64" s="86"/>
      <c r="G64" s="28">
        <v>3</v>
      </c>
      <c r="H64" s="29" t="s">
        <v>19</v>
      </c>
      <c r="I64" s="30">
        <v>170</v>
      </c>
      <c r="J64" s="29" t="s">
        <v>19</v>
      </c>
      <c r="K64" s="31">
        <v>56.66</v>
      </c>
    </row>
    <row r="65" spans="1:12" ht="30.75" customHeight="1" x14ac:dyDescent="0.3">
      <c r="B65" s="100"/>
      <c r="C65" s="60">
        <v>46</v>
      </c>
      <c r="D65" s="58" t="s">
        <v>122</v>
      </c>
      <c r="E65" s="85" t="s">
        <v>115</v>
      </c>
      <c r="F65" s="86"/>
      <c r="G65" s="28">
        <v>5</v>
      </c>
      <c r="H65" s="29" t="s">
        <v>19</v>
      </c>
      <c r="I65" s="30">
        <v>200</v>
      </c>
      <c r="J65" s="29" t="s">
        <v>19</v>
      </c>
      <c r="K65" s="31">
        <v>40</v>
      </c>
    </row>
    <row r="66" spans="1:12" ht="30.75" customHeight="1" x14ac:dyDescent="0.3">
      <c r="B66" s="100"/>
      <c r="C66" s="62">
        <v>47</v>
      </c>
      <c r="D66" s="58" t="s">
        <v>120</v>
      </c>
      <c r="E66" s="85" t="s">
        <v>119</v>
      </c>
      <c r="F66" s="86"/>
      <c r="G66" s="28">
        <v>0.5</v>
      </c>
      <c r="H66" s="29" t="s">
        <v>19</v>
      </c>
      <c r="I66" s="30">
        <v>210</v>
      </c>
      <c r="J66" s="29" t="s">
        <v>19</v>
      </c>
      <c r="K66" s="31">
        <v>420</v>
      </c>
    </row>
    <row r="67" spans="1:12" ht="21" customHeight="1" thickBot="1" x14ac:dyDescent="0.35">
      <c r="B67" s="101"/>
      <c r="C67" s="59">
        <v>48</v>
      </c>
      <c r="D67" s="20" t="s">
        <v>93</v>
      </c>
      <c r="E67" s="94" t="s">
        <v>92</v>
      </c>
      <c r="F67" s="95"/>
      <c r="G67" s="4">
        <v>25</v>
      </c>
      <c r="H67" s="2" t="s">
        <v>19</v>
      </c>
      <c r="I67" s="38">
        <v>2400</v>
      </c>
      <c r="J67" s="2" t="s">
        <v>19</v>
      </c>
      <c r="K67" s="39">
        <v>96</v>
      </c>
    </row>
    <row r="68" spans="1:12" ht="21" customHeight="1" x14ac:dyDescent="0.3">
      <c r="B68" s="46"/>
      <c r="C68" s="47"/>
      <c r="D68" s="48"/>
      <c r="E68" s="49"/>
      <c r="F68" s="63"/>
      <c r="G68" s="50"/>
      <c r="H68" s="51"/>
      <c r="I68" s="42"/>
      <c r="J68" s="51"/>
      <c r="K68" s="42"/>
    </row>
    <row r="69" spans="1:12" ht="21" customHeight="1" x14ac:dyDescent="0.3">
      <c r="B69" s="46"/>
      <c r="C69" s="47"/>
      <c r="D69" s="48"/>
      <c r="E69" s="49"/>
      <c r="F69" s="49"/>
      <c r="G69" s="50"/>
      <c r="H69" s="51"/>
      <c r="I69" s="42"/>
      <c r="J69" s="51"/>
      <c r="K69" s="42"/>
    </row>
    <row r="71" spans="1:12" ht="52.5" customHeight="1" x14ac:dyDescent="0.25">
      <c r="A71" s="68" t="s">
        <v>51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1:12" ht="37.5" customHeight="1" thickBot="1" x14ac:dyDescent="0.3">
      <c r="B72" s="69" t="s">
        <v>0</v>
      </c>
      <c r="C72" s="69"/>
      <c r="D72" s="79" t="s">
        <v>1</v>
      </c>
      <c r="E72" s="80"/>
      <c r="F72" s="11" t="s">
        <v>57</v>
      </c>
      <c r="G72" s="11" t="s">
        <v>46</v>
      </c>
      <c r="H72" s="79" t="s">
        <v>59</v>
      </c>
      <c r="I72" s="80"/>
      <c r="J72" s="79" t="s">
        <v>60</v>
      </c>
      <c r="K72" s="80"/>
    </row>
    <row r="73" spans="1:12" ht="28.5" customHeight="1" x14ac:dyDescent="0.25">
      <c r="B73" s="77" t="s">
        <v>52</v>
      </c>
      <c r="C73" s="13">
        <v>1</v>
      </c>
      <c r="D73" s="81" t="s">
        <v>54</v>
      </c>
      <c r="E73" s="81"/>
      <c r="F73" s="21" t="s">
        <v>58</v>
      </c>
      <c r="G73" s="13">
        <v>5</v>
      </c>
      <c r="H73" s="76">
        <v>550</v>
      </c>
      <c r="I73" s="76"/>
      <c r="J73" s="76">
        <v>110</v>
      </c>
      <c r="K73" s="83"/>
    </row>
    <row r="74" spans="1:12" ht="28.5" customHeight="1" x14ac:dyDescent="0.25">
      <c r="B74" s="91"/>
      <c r="C74" s="15">
        <v>2</v>
      </c>
      <c r="D74" s="93" t="s">
        <v>55</v>
      </c>
      <c r="E74" s="93"/>
      <c r="F74" s="22" t="s">
        <v>58</v>
      </c>
      <c r="G74" s="15">
        <v>15</v>
      </c>
      <c r="H74" s="82">
        <v>1500</v>
      </c>
      <c r="I74" s="82"/>
      <c r="J74" s="82">
        <v>100</v>
      </c>
      <c r="K74" s="84"/>
    </row>
    <row r="75" spans="1:12" ht="28.5" customHeight="1" thickBot="1" x14ac:dyDescent="0.3">
      <c r="B75" s="91"/>
      <c r="C75" s="15">
        <v>3</v>
      </c>
      <c r="D75" s="93" t="s">
        <v>56</v>
      </c>
      <c r="E75" s="93"/>
      <c r="F75" s="22" t="s">
        <v>58</v>
      </c>
      <c r="G75" s="15">
        <v>2.5</v>
      </c>
      <c r="H75" s="82">
        <v>280</v>
      </c>
      <c r="I75" s="82"/>
      <c r="J75" s="82">
        <v>120</v>
      </c>
      <c r="K75" s="84"/>
    </row>
    <row r="76" spans="1:12" ht="37.5" customHeight="1" x14ac:dyDescent="0.25">
      <c r="B76" s="77" t="s">
        <v>53</v>
      </c>
      <c r="C76" s="13">
        <v>1</v>
      </c>
      <c r="D76" s="81" t="s">
        <v>61</v>
      </c>
      <c r="E76" s="81"/>
      <c r="F76" s="21" t="s">
        <v>58</v>
      </c>
      <c r="G76" s="13">
        <v>2.5</v>
      </c>
      <c r="H76" s="76">
        <v>320</v>
      </c>
      <c r="I76" s="76"/>
      <c r="J76" s="76">
        <v>128</v>
      </c>
      <c r="K76" s="83"/>
    </row>
    <row r="77" spans="1:12" ht="37.5" customHeight="1" thickBot="1" x14ac:dyDescent="0.3">
      <c r="B77" s="78"/>
      <c r="C77" s="19">
        <v>2</v>
      </c>
      <c r="D77" s="98" t="s">
        <v>62</v>
      </c>
      <c r="E77" s="98"/>
      <c r="F77" s="23" t="s">
        <v>58</v>
      </c>
      <c r="G77" s="19">
        <v>15</v>
      </c>
      <c r="H77" s="96">
        <v>1800</v>
      </c>
      <c r="I77" s="96"/>
      <c r="J77" s="96">
        <v>120</v>
      </c>
      <c r="K77" s="97"/>
    </row>
    <row r="79" spans="1:12" ht="52.5" customHeight="1" x14ac:dyDescent="0.25">
      <c r="A79" s="68" t="s">
        <v>73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1" spans="1:12" ht="25.5" customHeight="1" x14ac:dyDescent="0.25">
      <c r="A81" s="87" t="s">
        <v>76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ht="24" customHeight="1" x14ac:dyDescent="0.25">
      <c r="A82" s="87" t="s">
        <v>77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1:12" ht="24.75" customHeight="1" x14ac:dyDescent="0.25">
      <c r="A83" s="87" t="s">
        <v>78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ht="23.25" customHeight="1" x14ac:dyDescent="0.25">
      <c r="A84" s="87" t="s">
        <v>103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ht="30.75" customHeight="1" x14ac:dyDescent="0.2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</sheetData>
  <mergeCells count="96">
    <mergeCell ref="E44:F44"/>
    <mergeCell ref="E51:F51"/>
    <mergeCell ref="B38:B67"/>
    <mergeCell ref="E38:F38"/>
    <mergeCell ref="E59:F59"/>
    <mergeCell ref="E60:F60"/>
    <mergeCell ref="E39:F39"/>
    <mergeCell ref="E41:F41"/>
    <mergeCell ref="E43:F43"/>
    <mergeCell ref="E45:F45"/>
    <mergeCell ref="E47:F47"/>
    <mergeCell ref="E46:F46"/>
    <mergeCell ref="E40:F40"/>
    <mergeCell ref="E56:F56"/>
    <mergeCell ref="E58:F58"/>
    <mergeCell ref="E53:F53"/>
    <mergeCell ref="E35:F35"/>
    <mergeCell ref="E29:F29"/>
    <mergeCell ref="E31:F31"/>
    <mergeCell ref="E25:F25"/>
    <mergeCell ref="E42:F42"/>
    <mergeCell ref="E54:F54"/>
    <mergeCell ref="E57:F57"/>
    <mergeCell ref="E48:F48"/>
    <mergeCell ref="E49:F49"/>
    <mergeCell ref="E50:F50"/>
    <mergeCell ref="E55:F55"/>
    <mergeCell ref="E52:F52"/>
    <mergeCell ref="J76:K76"/>
    <mergeCell ref="H77:I77"/>
    <mergeCell ref="J77:K77"/>
    <mergeCell ref="D77:E77"/>
    <mergeCell ref="D76:E76"/>
    <mergeCell ref="E61:F61"/>
    <mergeCell ref="D75:E75"/>
    <mergeCell ref="D74:E74"/>
    <mergeCell ref="E66:F66"/>
    <mergeCell ref="E67:F67"/>
    <mergeCell ref="A85:L85"/>
    <mergeCell ref="A84:L84"/>
    <mergeCell ref="A16:L16"/>
    <mergeCell ref="A17:L17"/>
    <mergeCell ref="A81:L81"/>
    <mergeCell ref="A82:L82"/>
    <mergeCell ref="A83:L83"/>
    <mergeCell ref="A71:L71"/>
    <mergeCell ref="B72:C72"/>
    <mergeCell ref="B73:B75"/>
    <mergeCell ref="E19:F19"/>
    <mergeCell ref="E20:F20"/>
    <mergeCell ref="E21:F21"/>
    <mergeCell ref="E22:F22"/>
    <mergeCell ref="E64:F64"/>
    <mergeCell ref="E65:F65"/>
    <mergeCell ref="A79:L79"/>
    <mergeCell ref="E32:F32"/>
    <mergeCell ref="H76:I76"/>
    <mergeCell ref="B76:B77"/>
    <mergeCell ref="D72:E72"/>
    <mergeCell ref="D73:E73"/>
    <mergeCell ref="H75:I75"/>
    <mergeCell ref="J72:K72"/>
    <mergeCell ref="H73:I73"/>
    <mergeCell ref="J73:K73"/>
    <mergeCell ref="J75:K75"/>
    <mergeCell ref="H74:I74"/>
    <mergeCell ref="J74:K74"/>
    <mergeCell ref="H72:I72"/>
    <mergeCell ref="E62:F62"/>
    <mergeCell ref="E63:F63"/>
    <mergeCell ref="F2:I2"/>
    <mergeCell ref="H4:K4"/>
    <mergeCell ref="H6:K6"/>
    <mergeCell ref="H8:K8"/>
    <mergeCell ref="H10:K10"/>
    <mergeCell ref="E23:F23"/>
    <mergeCell ref="E26:F26"/>
    <mergeCell ref="E28:F28"/>
    <mergeCell ref="E30:F30"/>
    <mergeCell ref="H12:K12"/>
    <mergeCell ref="B14:E14"/>
    <mergeCell ref="A18:L18"/>
    <mergeCell ref="B19:C19"/>
    <mergeCell ref="B20:B37"/>
    <mergeCell ref="H14:K14"/>
    <mergeCell ref="E24:F24"/>
    <mergeCell ref="E27:F27"/>
    <mergeCell ref="E37:F37"/>
    <mergeCell ref="E34:F34"/>
    <mergeCell ref="E36:F36"/>
    <mergeCell ref="E33:F33"/>
    <mergeCell ref="B4:E4"/>
    <mergeCell ref="B6:E6"/>
    <mergeCell ref="B8:E8"/>
    <mergeCell ref="B10:E10"/>
    <mergeCell ref="B12:E12"/>
  </mergeCells>
  <hyperlinks>
    <hyperlink ref="A16" r:id="rId1" xr:uid="{00000000-0004-0000-0000-000000000000}"/>
    <hyperlink ref="A17" r:id="rId2" xr:uid="{00000000-0004-0000-0000-000001000000}"/>
  </hyperlinks>
  <pageMargins left="0.23622047244094491" right="0.23622047244094491" top="0.27559055118110237" bottom="0.23622047244094491" header="0.31496062992125984" footer="0.31496062992125984"/>
  <pageSetup paperSize="9" scale="73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0"/>
  <sheetViews>
    <sheetView workbookViewId="0">
      <selection sqref="A1:J11"/>
    </sheetView>
  </sheetViews>
  <sheetFormatPr defaultRowHeight="14.4" x14ac:dyDescent="0.3"/>
  <sheetData>
    <row r="2" spans="1:10" ht="15" customHeight="1" x14ac:dyDescent="0.3">
      <c r="A2" s="102"/>
      <c r="B2" s="102"/>
      <c r="C2" s="102"/>
      <c r="E2" s="102"/>
      <c r="F2" s="102"/>
      <c r="H2" s="102"/>
      <c r="I2" s="102"/>
      <c r="J2" s="102"/>
    </row>
    <row r="3" spans="1:10" ht="15" customHeight="1" x14ac:dyDescent="0.3">
      <c r="A3" s="102"/>
      <c r="B3" s="102"/>
      <c r="C3" s="102"/>
      <c r="E3" s="102"/>
      <c r="F3" s="102"/>
      <c r="H3" s="102"/>
      <c r="I3" s="102"/>
      <c r="J3" s="102"/>
    </row>
    <row r="4" spans="1:10" ht="15" customHeight="1" x14ac:dyDescent="0.3">
      <c r="A4" s="102"/>
      <c r="B4" s="102"/>
      <c r="C4" s="102"/>
      <c r="E4" s="102"/>
      <c r="F4" s="102"/>
      <c r="H4" s="102"/>
      <c r="I4" s="102"/>
      <c r="J4" s="102"/>
    </row>
    <row r="5" spans="1:10" ht="15" customHeight="1" x14ac:dyDescent="0.3">
      <c r="A5" s="102"/>
      <c r="B5" s="102"/>
      <c r="C5" s="102"/>
      <c r="E5" s="102"/>
      <c r="F5" s="102"/>
      <c r="H5" s="102"/>
      <c r="I5" s="102"/>
      <c r="J5" s="102"/>
    </row>
    <row r="6" spans="1:10" ht="17.399999999999999" x14ac:dyDescent="0.3">
      <c r="A6" s="103"/>
      <c r="B6" s="103"/>
      <c r="C6" s="103"/>
      <c r="E6" s="103"/>
      <c r="F6" s="103"/>
      <c r="H6" s="103"/>
      <c r="I6" s="103"/>
      <c r="J6" s="103"/>
    </row>
    <row r="7" spans="1:10" ht="18.600000000000001" x14ac:dyDescent="0.35">
      <c r="A7" s="5"/>
      <c r="B7" s="6"/>
      <c r="C7" s="6"/>
      <c r="E7" s="6"/>
      <c r="F7" s="6"/>
      <c r="H7" s="9"/>
      <c r="I7" s="9"/>
      <c r="J7" s="9"/>
    </row>
    <row r="8" spans="1:10" ht="17.399999999999999" x14ac:dyDescent="0.3">
      <c r="A8" s="104"/>
      <c r="B8" s="104"/>
      <c r="C8" s="104"/>
      <c r="E8" s="106"/>
      <c r="F8" s="106"/>
      <c r="H8" s="104"/>
      <c r="I8" s="104"/>
      <c r="J8" s="104"/>
    </row>
    <row r="9" spans="1:10" ht="17.399999999999999" x14ac:dyDescent="0.3">
      <c r="A9" s="103"/>
      <c r="B9" s="103"/>
      <c r="C9" s="103"/>
      <c r="E9" s="103"/>
      <c r="F9" s="103"/>
      <c r="H9" s="103"/>
      <c r="I9" s="105"/>
      <c r="J9" s="105"/>
    </row>
    <row r="10" spans="1:10" ht="17.399999999999999" x14ac:dyDescent="0.3">
      <c r="A10" s="103"/>
      <c r="B10" s="103"/>
      <c r="C10" s="103"/>
      <c r="E10" s="103"/>
      <c r="F10" s="103"/>
      <c r="H10" s="103"/>
      <c r="I10" s="103"/>
      <c r="J10" s="103"/>
    </row>
  </sheetData>
  <mergeCells count="15">
    <mergeCell ref="E2:F5"/>
    <mergeCell ref="E6:F6"/>
    <mergeCell ref="E8:F8"/>
    <mergeCell ref="E9:F9"/>
    <mergeCell ref="E10:F10"/>
    <mergeCell ref="A2:C5"/>
    <mergeCell ref="A6:C6"/>
    <mergeCell ref="A8:C8"/>
    <mergeCell ref="A9:C9"/>
    <mergeCell ref="A10:C10"/>
    <mergeCell ref="H2:J5"/>
    <mergeCell ref="H6:J6"/>
    <mergeCell ref="H8:J8"/>
    <mergeCell ref="H9:J9"/>
    <mergeCell ref="H10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Агротрейдинг</dc:creator>
  <cp:lastModifiedBy>Виктория</cp:lastModifiedBy>
  <cp:lastPrinted>2022-03-28T09:25:41Z</cp:lastPrinted>
  <dcterms:created xsi:type="dcterms:W3CDTF">2021-04-14T06:22:28Z</dcterms:created>
  <dcterms:modified xsi:type="dcterms:W3CDTF">2023-01-29T08:08:13Z</dcterms:modified>
</cp:coreProperties>
</file>